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<sst xmlns="http://schemas.openxmlformats.org/spreadsheetml/2006/main" count="179" uniqueCount="100">
  <si>
    <t>工事費内訳書</t>
  </si>
  <si>
    <t>住　　　　所</t>
  </si>
  <si>
    <t>商号又は名称</t>
  </si>
  <si>
    <t>代 表 者 名</t>
  </si>
  <si>
    <t>工 事 名</t>
  </si>
  <si>
    <t>Ｒ７那土　日和佐上那賀線　那賀・深森　落石対策工事（２）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</si>
  <si>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</si>
  <si>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</si>
  <si>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</si>
  <si>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</si>
  <si>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</si>
  <si>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</si>
  <si>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</si>
  <si>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</si>
  <si>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</si>
  <si>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</si>
  <si>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</si>
  <si>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</si>
  <si>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土砂等運搬
　現場→水崎町有地</t>
  </si>
  <si>
    <t>積込(ﾙｰｽﾞ)</t>
  </si>
  <si>
    <t>路床盛土工</t>
  </si>
  <si>
    <t>路床盛土
　購入土</t>
  </si>
  <si>
    <t>擁壁工</t>
  </si>
  <si>
    <t>作業土工</t>
  </si>
  <si>
    <t>床掘り(掘削)</t>
  </si>
  <si>
    <t>床掘り</t>
  </si>
  <si>
    <t xml:space="preserve">基面整正　</t>
  </si>
  <si>
    <t>m2</t>
  </si>
  <si>
    <t>場所打擁壁工
　落石防護柵基礎</t>
  </si>
  <si>
    <t xml:space="preserve">ｺﾝｸﾘｰﾄ　</t>
  </si>
  <si>
    <t>型枠</t>
  </si>
  <si>
    <t>鉄筋　
　差筋(D16)</t>
  </si>
  <si>
    <t>t</t>
  </si>
  <si>
    <t>目地板</t>
  </si>
  <si>
    <t>水抜ﾊﾟｲﾌﾟ</t>
  </si>
  <si>
    <t>m</t>
  </si>
  <si>
    <t>場所打擁壁工
　張ｺﾝｸﾘｰﾄ</t>
  </si>
  <si>
    <t>ｺﾝｸﾘｰﾄ</t>
  </si>
  <si>
    <t xml:space="preserve">間詰ｺﾝｸﾘｰﾄ　</t>
  </si>
  <si>
    <t>足場</t>
  </si>
  <si>
    <t>掛m2</t>
  </si>
  <si>
    <t>排水構造物工</t>
  </si>
  <si>
    <t>場所打水路工
　U型側溝</t>
  </si>
  <si>
    <t xml:space="preserve">型枠　</t>
  </si>
  <si>
    <t xml:space="preserve">基礎材　</t>
  </si>
  <si>
    <t xml:space="preserve">蓋版　</t>
  </si>
  <si>
    <t>枚</t>
  </si>
  <si>
    <t>落石雪害防止工</t>
  </si>
  <si>
    <t>落石防止網工</t>
  </si>
  <si>
    <t>1号ﾛｰﾌﾟ伏工</t>
  </si>
  <si>
    <t>2号ﾛｰﾌﾟ伏工</t>
  </si>
  <si>
    <t>3号ﾛｰﾌﾟ伏工</t>
  </si>
  <si>
    <t>ﾎﾟｹｯﾄ式ﾛｯｸﾈｯﾄ
　(開口型)</t>
  </si>
  <si>
    <t>ﾎﾟｹｯﾄ式ﾛｯｸﾈｯﾄ
　(開口型)
　ｵｰﾌﾟﾝﾛｯｸﾈｯﾄ工法</t>
  </si>
  <si>
    <t>落石防護柵工</t>
  </si>
  <si>
    <t>ﾛｰﾌﾟ･金網</t>
  </si>
  <si>
    <t>支柱</t>
  </si>
  <si>
    <t>本</t>
  </si>
  <si>
    <t>内張支柱(大)</t>
  </si>
  <si>
    <t>内張支柱(小)</t>
  </si>
  <si>
    <t>舗装工</t>
  </si>
  <si>
    <t>ｱｽﾌｧﾙﾄ舗装</t>
  </si>
  <si>
    <t>表層</t>
  </si>
  <si>
    <t>路盤</t>
  </si>
  <si>
    <t>構造物撤去工</t>
  </si>
  <si>
    <t>構造物取壊し工</t>
  </si>
  <si>
    <t>舗装版切断</t>
  </si>
  <si>
    <t>舗装版破砕</t>
  </si>
  <si>
    <t>ｺﾝｸﾘｰﾄ取壊し運搬処理</t>
  </si>
  <si>
    <t>ｱｽﾌｧﾙﾄ殻運搬･処分</t>
  </si>
  <si>
    <t>仮設工</t>
  </si>
  <si>
    <t>防護施設工</t>
  </si>
  <si>
    <t>仮設防護柵(法面上)</t>
  </si>
  <si>
    <t>交通管理工</t>
  </si>
  <si>
    <t>交通誘導警備員</t>
  </si>
  <si>
    <t>人日</t>
  </si>
  <si>
    <t>運搬設備</t>
  </si>
  <si>
    <t>ﾓﾉﾚｰﾙ架設･撤去</t>
  </si>
  <si>
    <t>ﾓﾉﾚｰﾙ運転</t>
  </si>
  <si>
    <t>日</t>
  </si>
  <si>
    <t>直接工事費</t>
  </si>
  <si>
    <t>共通仮設</t>
  </si>
  <si>
    <t>共通仮設費</t>
  </si>
  <si>
    <t>運搬費</t>
  </si>
  <si>
    <t xml:space="preserve">仮設機械運搬費　</t>
  </si>
  <si>
    <t>台</t>
  </si>
  <si>
    <t>準備費</t>
  </si>
  <si>
    <t>支障木伐採</t>
  </si>
  <si>
    <t xml:space="preserve">現場発生品運搬　</t>
  </si>
  <si>
    <t xml:space="preserve">木根等処分費　</t>
  </si>
  <si>
    <t>営繕費</t>
  </si>
  <si>
    <t>快適ﾄｲﾚ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</si>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</sst>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G11+G19+G36+G44+G57+G61+G67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42.0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54.0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54.0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3.0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22</v>
      </c>
      <c r="C19" s="11"/>
      <c r="D19" s="11"/>
      <c r="E19" s="12" t="s">
        <v>13</v>
      </c>
      <c r="F19" s="13" t="n">
        <v>1.0</v>
      </c>
      <c r="G19" s="15">
        <f>G20+G24+G30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23</v>
      </c>
      <c r="D20" s="11"/>
      <c r="E20" s="12" t="s">
        <v>13</v>
      </c>
      <c r="F20" s="13" t="n">
        <v>1.0</v>
      </c>
      <c r="G20" s="15">
        <f>G21+G22+G23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24</v>
      </c>
      <c r="E21" s="12" t="s">
        <v>17</v>
      </c>
      <c r="F21" s="13" t="n">
        <v>4.0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17</v>
      </c>
      <c r="F22" s="13" t="n">
        <v>5.0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3" t="n">
        <v>5.0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28</v>
      </c>
      <c r="D24" s="11"/>
      <c r="E24" s="12" t="s">
        <v>13</v>
      </c>
      <c r="F24" s="13" t="n">
        <v>1.0</v>
      </c>
      <c r="G24" s="15">
        <f>G25+G26+G27+G28+G29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29</v>
      </c>
      <c r="E25" s="12" t="s">
        <v>17</v>
      </c>
      <c r="F25" s="13" t="n">
        <v>8.0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27</v>
      </c>
      <c r="F26" s="13" t="n">
        <v>26.0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32</v>
      </c>
      <c r="F27" s="14" t="n">
        <v>0.03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27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35</v>
      </c>
      <c r="F29" s="13" t="n">
        <v>3.0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36</v>
      </c>
      <c r="D30" s="11"/>
      <c r="E30" s="12" t="s">
        <v>13</v>
      </c>
      <c r="F30" s="13" t="n">
        <v>1.0</v>
      </c>
      <c r="G30" s="15">
        <f>G31+G32+G33+G34+G35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37</v>
      </c>
      <c r="E31" s="12" t="s">
        <v>17</v>
      </c>
      <c r="F31" s="13" t="n">
        <v>26.0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17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30</v>
      </c>
      <c r="E33" s="12" t="s">
        <v>27</v>
      </c>
      <c r="F33" s="13" t="n">
        <v>45.0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39</v>
      </c>
      <c r="E34" s="12" t="s">
        <v>40</v>
      </c>
      <c r="F34" s="13" t="n">
        <v>45.0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34</v>
      </c>
      <c r="E35" s="12" t="s">
        <v>35</v>
      </c>
      <c r="F35" s="13" t="n">
        <v>9.0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41</v>
      </c>
      <c r="C36" s="11"/>
      <c r="D36" s="11"/>
      <c r="E36" s="12" t="s">
        <v>13</v>
      </c>
      <c r="F36" s="13" t="n">
        <v>1.0</v>
      </c>
      <c r="G36" s="15">
        <f>G37+G39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23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26</v>
      </c>
      <c r="E38" s="12" t="s">
        <v>27</v>
      </c>
      <c r="F38" s="13" t="n">
        <v>6.0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42</v>
      </c>
      <c r="D39" s="11"/>
      <c r="E39" s="12" t="s">
        <v>13</v>
      </c>
      <c r="F39" s="13" t="n">
        <v>1.0</v>
      </c>
      <c r="G39" s="15">
        <f>G40+G41+G42+G43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29</v>
      </c>
      <c r="E40" s="12" t="s">
        <v>17</v>
      </c>
      <c r="F40" s="13" t="n">
        <v>2.0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43</v>
      </c>
      <c r="E41" s="12" t="s">
        <v>27</v>
      </c>
      <c r="F41" s="13" t="n">
        <v>20.0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44</v>
      </c>
      <c r="E42" s="12" t="s">
        <v>27</v>
      </c>
      <c r="F42" s="13" t="n">
        <v>6.0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45</v>
      </c>
      <c r="E43" s="12" t="s">
        <v>46</v>
      </c>
      <c r="F43" s="13" t="n">
        <v>18.0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47</v>
      </c>
      <c r="C44" s="11"/>
      <c r="D44" s="11"/>
      <c r="E44" s="12" t="s">
        <v>13</v>
      </c>
      <c r="F44" s="13" t="n">
        <v>1.0</v>
      </c>
      <c r="G44" s="15">
        <f>G45+G51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48</v>
      </c>
      <c r="D45" s="11"/>
      <c r="E45" s="12" t="s">
        <v>13</v>
      </c>
      <c r="F45" s="13" t="n">
        <v>1.0</v>
      </c>
      <c r="G45" s="15">
        <f>G46+G47+G48+G49+G50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49</v>
      </c>
      <c r="E46" s="12" t="s">
        <v>27</v>
      </c>
      <c r="F46" s="13" t="n">
        <v>445.0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50</v>
      </c>
      <c r="E47" s="12" t="s">
        <v>27</v>
      </c>
      <c r="F47" s="13" t="n">
        <v>356.0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51</v>
      </c>
      <c r="E48" s="12" t="s">
        <v>27</v>
      </c>
      <c r="F48" s="13" t="n">
        <v>40.0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52</v>
      </c>
      <c r="E49" s="12" t="s">
        <v>27</v>
      </c>
      <c r="F49" s="13" t="n">
        <v>225.0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53</v>
      </c>
      <c r="E50" s="12" t="s">
        <v>27</v>
      </c>
      <c r="F50" s="13" t="n">
        <v>888.0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 t="s">
        <v>54</v>
      </c>
      <c r="D51" s="11"/>
      <c r="E51" s="12" t="s">
        <v>13</v>
      </c>
      <c r="F51" s="13" t="n">
        <v>1.0</v>
      </c>
      <c r="G51" s="15">
        <f>G52+G53+G54+G55+G56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55</v>
      </c>
      <c r="E52" s="12" t="s">
        <v>35</v>
      </c>
      <c r="F52" s="13" t="n">
        <v>23.0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56</v>
      </c>
      <c r="E53" s="12" t="s">
        <v>57</v>
      </c>
      <c r="F53" s="13" t="n">
        <v>2.0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58</v>
      </c>
      <c r="E54" s="12" t="s">
        <v>57</v>
      </c>
      <c r="F54" s="13" t="n">
        <v>4.0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59</v>
      </c>
      <c r="E55" s="12" t="s">
        <v>57</v>
      </c>
      <c r="F55" s="13" t="n">
        <v>4.0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56</v>
      </c>
      <c r="E56" s="12" t="s">
        <v>57</v>
      </c>
      <c r="F56" s="13" t="n">
        <v>7.0</v>
      </c>
      <c r="G56" s="16"/>
      <c r="I56" s="17" t="n">
        <v>47.0</v>
      </c>
      <c r="J56" s="18" t="n">
        <v>4.0</v>
      </c>
    </row>
    <row r="57" ht="42.0" customHeight="true">
      <c r="A57" s="10"/>
      <c r="B57" s="11" t="s">
        <v>60</v>
      </c>
      <c r="C57" s="11"/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2.0</v>
      </c>
    </row>
    <row r="58" ht="42.0" customHeight="true">
      <c r="A58" s="10"/>
      <c r="B58" s="11"/>
      <c r="C58" s="11" t="s">
        <v>61</v>
      </c>
      <c r="D58" s="11"/>
      <c r="E58" s="12" t="s">
        <v>13</v>
      </c>
      <c r="F58" s="13" t="n">
        <v>1.0</v>
      </c>
      <c r="G58" s="15">
        <f>G59+G60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62</v>
      </c>
      <c r="E59" s="12" t="s">
        <v>27</v>
      </c>
      <c r="F59" s="13" t="n">
        <v>5.0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63</v>
      </c>
      <c r="E60" s="12" t="s">
        <v>27</v>
      </c>
      <c r="F60" s="13" t="n">
        <v>5.0</v>
      </c>
      <c r="G60" s="16"/>
      <c r="I60" s="17" t="n">
        <v>51.0</v>
      </c>
      <c r="J60" s="18" t="n">
        <v>4.0</v>
      </c>
    </row>
    <row r="61" ht="42.0" customHeight="true">
      <c r="A61" s="10"/>
      <c r="B61" s="11" t="s">
        <v>64</v>
      </c>
      <c r="C61" s="11"/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2.0</v>
      </c>
    </row>
    <row r="62" ht="42.0" customHeight="true">
      <c r="A62" s="10"/>
      <c r="B62" s="11"/>
      <c r="C62" s="11" t="s">
        <v>65</v>
      </c>
      <c r="D62" s="11"/>
      <c r="E62" s="12" t="s">
        <v>13</v>
      </c>
      <c r="F62" s="13" t="n">
        <v>1.0</v>
      </c>
      <c r="G62" s="15">
        <f>G63+G64+G65+G66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66</v>
      </c>
      <c r="E63" s="12" t="s">
        <v>35</v>
      </c>
      <c r="F63" s="13" t="n">
        <v>9.0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67</v>
      </c>
      <c r="E64" s="12" t="s">
        <v>27</v>
      </c>
      <c r="F64" s="13" t="n">
        <v>5.0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68</v>
      </c>
      <c r="E65" s="12" t="s">
        <v>17</v>
      </c>
      <c r="F65" s="13" t="n">
        <v>3.0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69</v>
      </c>
      <c r="E66" s="12" t="s">
        <v>17</v>
      </c>
      <c r="F66" s="14" t="n">
        <v>0.2</v>
      </c>
      <c r="G66" s="16"/>
      <c r="I66" s="17" t="n">
        <v>57.0</v>
      </c>
      <c r="J66" s="18" t="n">
        <v>4.0</v>
      </c>
    </row>
    <row r="67" ht="42.0" customHeight="true">
      <c r="A67" s="10"/>
      <c r="B67" s="11" t="s">
        <v>70</v>
      </c>
      <c r="C67" s="11"/>
      <c r="D67" s="11"/>
      <c r="E67" s="12" t="s">
        <v>13</v>
      </c>
      <c r="F67" s="13" t="n">
        <v>1.0</v>
      </c>
      <c r="G67" s="15">
        <f>G68+G70+G72</f>
      </c>
      <c r="I67" s="17" t="n">
        <v>58.0</v>
      </c>
      <c r="J67" s="18" t="n">
        <v>2.0</v>
      </c>
    </row>
    <row r="68" ht="42.0" customHeight="true">
      <c r="A68" s="10"/>
      <c r="B68" s="11"/>
      <c r="C68" s="11" t="s">
        <v>71</v>
      </c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72</v>
      </c>
      <c r="E69" s="12" t="s">
        <v>35</v>
      </c>
      <c r="F69" s="13" t="n">
        <v>39.0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 t="s">
        <v>73</v>
      </c>
      <c r="D70" s="11"/>
      <c r="E70" s="12" t="s">
        <v>13</v>
      </c>
      <c r="F70" s="13" t="n">
        <v>1.0</v>
      </c>
      <c r="G70" s="15">
        <f>G71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74</v>
      </c>
      <c r="E71" s="12" t="s">
        <v>75</v>
      </c>
      <c r="F71" s="13" t="n">
        <v>100.0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 t="s">
        <v>76</v>
      </c>
      <c r="D72" s="11"/>
      <c r="E72" s="12" t="s">
        <v>13</v>
      </c>
      <c r="F72" s="13" t="n">
        <v>1.0</v>
      </c>
      <c r="G72" s="15">
        <f>G73+G74</f>
      </c>
      <c r="I72" s="17" t="n">
        <v>63.0</v>
      </c>
      <c r="J72" s="18" t="n">
        <v>3.0</v>
      </c>
    </row>
    <row r="73" ht="42.0" customHeight="true">
      <c r="A73" s="10"/>
      <c r="B73" s="11"/>
      <c r="C73" s="11"/>
      <c r="D73" s="11" t="s">
        <v>77</v>
      </c>
      <c r="E73" s="12" t="s">
        <v>35</v>
      </c>
      <c r="F73" s="13" t="n">
        <v>130.0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78</v>
      </c>
      <c r="E74" s="12" t="s">
        <v>79</v>
      </c>
      <c r="F74" s="13" t="n">
        <v>5.0</v>
      </c>
      <c r="G74" s="16"/>
      <c r="I74" s="17" t="n">
        <v>65.0</v>
      </c>
      <c r="J74" s="18" t="n">
        <v>4.0</v>
      </c>
    </row>
    <row r="75" ht="42.0" customHeight="true">
      <c r="A75" s="10" t="s">
        <v>80</v>
      </c>
      <c r="B75" s="11"/>
      <c r="C75" s="11"/>
      <c r="D75" s="11"/>
      <c r="E75" s="12" t="s">
        <v>13</v>
      </c>
      <c r="F75" s="13" t="n">
        <v>1.0</v>
      </c>
      <c r="G75" s="15">
        <f>G11+G19+G36+G44+G57+G61+G67</f>
      </c>
      <c r="I75" s="17" t="n">
        <v>66.0</v>
      </c>
      <c r="J75" s="18" t="n">
        <v>20.0</v>
      </c>
    </row>
    <row r="76" ht="42.0" customHeight="true">
      <c r="A76" s="10" t="s">
        <v>81</v>
      </c>
      <c r="B76" s="11"/>
      <c r="C76" s="11"/>
      <c r="D76" s="11"/>
      <c r="E76" s="12" t="s">
        <v>13</v>
      </c>
      <c r="F76" s="13" t="n">
        <v>1.0</v>
      </c>
      <c r="G76" s="15">
        <f>G77+G86</f>
      </c>
      <c r="I76" s="17" t="n">
        <v>67.0</v>
      </c>
      <c r="J76" s="18" t="n">
        <v>200.0</v>
      </c>
    </row>
    <row r="77" ht="42.0" customHeight="true">
      <c r="A77" s="10"/>
      <c r="B77" s="11" t="s">
        <v>82</v>
      </c>
      <c r="C77" s="11"/>
      <c r="D77" s="11"/>
      <c r="E77" s="12" t="s">
        <v>13</v>
      </c>
      <c r="F77" s="13" t="n">
        <v>1.0</v>
      </c>
      <c r="G77" s="15">
        <f>G78+G80+G84</f>
      </c>
      <c r="I77" s="17" t="n">
        <v>68.0</v>
      </c>
      <c r="J77" s="18" t="n">
        <v>2.0</v>
      </c>
    </row>
    <row r="78" ht="42.0" customHeight="true">
      <c r="A78" s="10"/>
      <c r="B78" s="11"/>
      <c r="C78" s="11" t="s">
        <v>83</v>
      </c>
      <c r="D78" s="11"/>
      <c r="E78" s="12" t="s">
        <v>13</v>
      </c>
      <c r="F78" s="13" t="n">
        <v>1.0</v>
      </c>
      <c r="G78" s="15">
        <f>G79</f>
      </c>
      <c r="I78" s="17" t="n">
        <v>69.0</v>
      </c>
      <c r="J78" s="18" t="n">
        <v>3.0</v>
      </c>
    </row>
    <row r="79" ht="42.0" customHeight="true">
      <c r="A79" s="10"/>
      <c r="B79" s="11"/>
      <c r="C79" s="11"/>
      <c r="D79" s="11" t="s">
        <v>84</v>
      </c>
      <c r="E79" s="12" t="s">
        <v>85</v>
      </c>
      <c r="F79" s="13" t="n">
        <v>2.0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 t="s">
        <v>86</v>
      </c>
      <c r="D80" s="11"/>
      <c r="E80" s="12" t="s">
        <v>13</v>
      </c>
      <c r="F80" s="13" t="n">
        <v>1.0</v>
      </c>
      <c r="G80" s="15">
        <f>G81+G82+G83</f>
      </c>
      <c r="I80" s="17" t="n">
        <v>71.0</v>
      </c>
      <c r="J80" s="18" t="n">
        <v>3.0</v>
      </c>
    </row>
    <row r="81" ht="42.0" customHeight="true">
      <c r="A81" s="10"/>
      <c r="B81" s="11"/>
      <c r="C81" s="11"/>
      <c r="D81" s="11" t="s">
        <v>87</v>
      </c>
      <c r="E81" s="12" t="s">
        <v>13</v>
      </c>
      <c r="F81" s="13" t="n">
        <v>1.0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/>
      <c r="D82" s="11" t="s">
        <v>88</v>
      </c>
      <c r="E82" s="12" t="s">
        <v>32</v>
      </c>
      <c r="F82" s="13" t="n">
        <v>15.0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89</v>
      </c>
      <c r="E83" s="12" t="s">
        <v>32</v>
      </c>
      <c r="F83" s="13" t="n">
        <v>15.0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 t="s">
        <v>90</v>
      </c>
      <c r="D84" s="11"/>
      <c r="E84" s="12" t="s">
        <v>13</v>
      </c>
      <c r="F84" s="13" t="n">
        <v>1.0</v>
      </c>
      <c r="G84" s="15">
        <f>G85</f>
      </c>
      <c r="I84" s="17" t="n">
        <v>75.0</v>
      </c>
      <c r="J84" s="18" t="n">
        <v>3.0</v>
      </c>
    </row>
    <row r="85" ht="42.0" customHeight="true">
      <c r="A85" s="10"/>
      <c r="B85" s="11"/>
      <c r="C85" s="11"/>
      <c r="D85" s="11" t="s">
        <v>91</v>
      </c>
      <c r="E85" s="12" t="s">
        <v>13</v>
      </c>
      <c r="F85" s="13" t="n">
        <v>1.0</v>
      </c>
      <c r="G85" s="16"/>
      <c r="I85" s="17" t="n">
        <v>76.0</v>
      </c>
      <c r="J85" s="18" t="n">
        <v>4.0</v>
      </c>
    </row>
    <row r="86" ht="42.0" customHeight="true">
      <c r="A86" s="10"/>
      <c r="B86" s="11" t="s">
        <v>92</v>
      </c>
      <c r="C86" s="11"/>
      <c r="D86" s="11"/>
      <c r="E86" s="12" t="s">
        <v>13</v>
      </c>
      <c r="F86" s="13" t="n">
        <v>1.0</v>
      </c>
      <c r="G86" s="16"/>
      <c r="I86" s="17" t="n">
        <v>77.0</v>
      </c>
      <c r="J86" s="18"/>
    </row>
    <row r="87" ht="42.0" customHeight="true">
      <c r="A87" s="10" t="s">
        <v>93</v>
      </c>
      <c r="B87" s="11"/>
      <c r="C87" s="11"/>
      <c r="D87" s="11"/>
      <c r="E87" s="12" t="s">
        <v>13</v>
      </c>
      <c r="F87" s="13" t="n">
        <v>1.0</v>
      </c>
      <c r="G87" s="15">
        <f>G75+G76</f>
      </c>
      <c r="I87" s="17" t="n">
        <v>78.0</v>
      </c>
      <c r="J87" s="18"/>
    </row>
    <row r="88" ht="42.0" customHeight="true">
      <c r="A88" s="10"/>
      <c r="B88" s="11" t="s">
        <v>94</v>
      </c>
      <c r="C88" s="11"/>
      <c r="D88" s="11"/>
      <c r="E88" s="12" t="s">
        <v>13</v>
      </c>
      <c r="F88" s="13" t="n">
        <v>1.0</v>
      </c>
      <c r="G88" s="16"/>
      <c r="I88" s="17" t="n">
        <v>79.0</v>
      </c>
      <c r="J88" s="18" t="n">
        <v>210.0</v>
      </c>
    </row>
    <row r="89" ht="42.0" customHeight="true">
      <c r="A89" s="10" t="s">
        <v>95</v>
      </c>
      <c r="B89" s="11"/>
      <c r="C89" s="11"/>
      <c r="D89" s="11"/>
      <c r="E89" s="12" t="s">
        <v>13</v>
      </c>
      <c r="F89" s="13" t="n">
        <v>1.0</v>
      </c>
      <c r="G89" s="15">
        <f>G75+G76+G88</f>
      </c>
      <c r="I89" s="17" t="n">
        <v>80.0</v>
      </c>
      <c r="J89" s="18"/>
    </row>
    <row r="90" ht="42.0" customHeight="true">
      <c r="A90" s="10"/>
      <c r="B90" s="11" t="s">
        <v>96</v>
      </c>
      <c r="C90" s="11"/>
      <c r="D90" s="11"/>
      <c r="E90" s="12" t="s">
        <v>13</v>
      </c>
      <c r="F90" s="13" t="n">
        <v>1.0</v>
      </c>
      <c r="G90" s="16"/>
      <c r="I90" s="17" t="n">
        <v>81.0</v>
      </c>
      <c r="J90" s="18" t="n">
        <v>220.0</v>
      </c>
    </row>
    <row r="91" ht="42.0" customHeight="true">
      <c r="A91" s="10" t="s">
        <v>97</v>
      </c>
      <c r="B91" s="11"/>
      <c r="C91" s="11"/>
      <c r="D91" s="11"/>
      <c r="E91" s="12" t="s">
        <v>13</v>
      </c>
      <c r="F91" s="13" t="n">
        <v>1.0</v>
      </c>
      <c r="G91" s="15">
        <f>G89+G90</f>
      </c>
      <c r="I91" s="17" t="n">
        <v>82.0</v>
      </c>
      <c r="J91" s="18" t="n">
        <v>30.0</v>
      </c>
    </row>
    <row r="92" ht="42.0" customHeight="true">
      <c r="A92" s="19" t="s">
        <v>98</v>
      </c>
      <c r="B92" s="20"/>
      <c r="C92" s="20"/>
      <c r="D92" s="20"/>
      <c r="E92" s="21" t="s">
        <v>99</v>
      </c>
      <c r="F92" s="22" t="s">
        <v>99</v>
      </c>
      <c r="G92" s="24">
        <f>G91</f>
      </c>
      <c r="I92" s="26" t="n">
        <v>83.0</v>
      </c>
      <c r="J9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B19:D19"/>
    <mergeCell ref="C20:D20"/>
    <mergeCell ref="D21"/>
    <mergeCell ref="D22"/>
    <mergeCell ref="D23"/>
    <mergeCell ref="C24:D24"/>
    <mergeCell ref="D25"/>
    <mergeCell ref="D26"/>
    <mergeCell ref="D27"/>
    <mergeCell ref="D28"/>
    <mergeCell ref="D29"/>
    <mergeCell ref="C30:D30"/>
    <mergeCell ref="D31"/>
    <mergeCell ref="D32"/>
    <mergeCell ref="D33"/>
    <mergeCell ref="D34"/>
    <mergeCell ref="D35"/>
    <mergeCell ref="B36:D36"/>
    <mergeCell ref="C37:D37"/>
    <mergeCell ref="D38"/>
    <mergeCell ref="C39:D39"/>
    <mergeCell ref="D40"/>
    <mergeCell ref="D41"/>
    <mergeCell ref="D42"/>
    <mergeCell ref="D43"/>
    <mergeCell ref="B44:D44"/>
    <mergeCell ref="C45:D45"/>
    <mergeCell ref="D46"/>
    <mergeCell ref="D47"/>
    <mergeCell ref="D48"/>
    <mergeCell ref="D49"/>
    <mergeCell ref="D50"/>
    <mergeCell ref="C51:D51"/>
    <mergeCell ref="D52"/>
    <mergeCell ref="D53"/>
    <mergeCell ref="D54"/>
    <mergeCell ref="D55"/>
    <mergeCell ref="D56"/>
    <mergeCell ref="B57:D57"/>
    <mergeCell ref="C58:D58"/>
    <mergeCell ref="D59"/>
    <mergeCell ref="D60"/>
    <mergeCell ref="B61:D61"/>
    <mergeCell ref="C62:D62"/>
    <mergeCell ref="D63"/>
    <mergeCell ref="D64"/>
    <mergeCell ref="D65"/>
    <mergeCell ref="D66"/>
    <mergeCell ref="B67:D67"/>
    <mergeCell ref="C68:D68"/>
    <mergeCell ref="D69"/>
    <mergeCell ref="C70:D70"/>
    <mergeCell ref="D71"/>
    <mergeCell ref="C72:D72"/>
    <mergeCell ref="D73"/>
    <mergeCell ref="D74"/>
    <mergeCell ref="A75:D75"/>
    <mergeCell ref="A76:D76"/>
    <mergeCell ref="B77:D77"/>
    <mergeCell ref="C78:D78"/>
    <mergeCell ref="D79"/>
    <mergeCell ref="C80:D80"/>
    <mergeCell ref="D81"/>
    <mergeCell ref="D82"/>
    <mergeCell ref="D83"/>
    <mergeCell ref="C84:D84"/>
    <mergeCell ref="D85"/>
    <mergeCell ref="B86:D86"/>
    <mergeCell ref="A87:D87"/>
    <mergeCell ref="B88:D88"/>
    <mergeCell ref="A89:D89"/>
    <mergeCell ref="B90:D90"/>
    <mergeCell ref="A91:D91"/>
    <mergeCell ref="A92:D9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2026-03-09T00:28:17Z</dcterms:created>
  <dc:creator>Apache POI</dc:creator>
</cp:coreProperties>
</file>